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889" activeTab="0"/>
  </bookViews>
  <sheets>
    <sheet name="dec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<sst xmlns="http://schemas.openxmlformats.org/spreadsheetml/2006/main" count="28" uniqueCount="28">
  <si>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1. Rashodi prema opsegu djelatnosti</t>
  </si>
  <si>
    <t>REDOVNA DJELATNOST OSNOVNIH ŠKOLA</t>
  </si>
  <si>
    <t>Naziv programa:</t>
  </si>
  <si>
    <t>DECENTRALIZIRANE FUNKCIJE-MINIMALNI STANDARD</t>
  </si>
  <si>
    <t xml:space="preserve">UKUPNO REDOVNA DJELATNOST: </t>
  </si>
  <si>
    <t>IZVOR:   ISKLJUČIVO 1. 2. 1.</t>
  </si>
  <si>
    <t>Naziv aktivnosti:</t>
  </si>
  <si>
    <t>2. Energenti/elek.energ., lož ulje, plin-stvarni trošak</t>
  </si>
  <si>
    <t>3. Prijevoz učenika/stvarni trošak prema članku 69. ZOOOSŠ</t>
  </si>
  <si>
    <t>4. Zdravstveni pregledi/ stvarni trošak sukladno KU</t>
  </si>
  <si>
    <t>Naziv aktivnosti: KAPITALNA ULAGANJA U OPREMU-DECENTRALIZIRANA SREDSTVA-IZVOR 1.2.1.</t>
  </si>
  <si>
    <t>Broj učenika*32 eura godišnje</t>
  </si>
  <si>
    <t>Broj razrednih odjela *790 eura godišnje</t>
  </si>
  <si>
    <t>Broj područnih škola *1.115 eura godišnje</t>
  </si>
  <si>
    <t>Otočna škola*2.389 eura godišnje</t>
  </si>
  <si>
    <t>Iznos /EUR</t>
  </si>
  <si>
    <t>KRITERIJ-200 EURA GODIŠNJE PO RAZREDNOM ODJELU</t>
  </si>
  <si>
    <t>UNIJETI BROJ RAZREDNIH ODJELA</t>
  </si>
  <si>
    <t>UNIJETI BROJ PODRUČNIH ŠKOLA</t>
  </si>
  <si>
    <t>UNIJETI BROJ OTOČNIH ŠKOLA</t>
  </si>
  <si>
    <t>FIKSNI GODIŠNJI IZNOS PO ŠKOLI/NIŠTA NE UNOSITI</t>
  </si>
  <si>
    <t xml:space="preserve">UNIJETI BROJ UČENIKA </t>
  </si>
  <si>
    <t>po školi*6.211 eura godišnje</t>
  </si>
  <si>
    <t>BROJ RAZREDNIH ODJELA</t>
  </si>
  <si>
    <t>KRITERIJI ZA PLANIRANJE</t>
  </si>
  <si>
    <t>Obrazac 2.- Pomoćna tabela za izračun -dec.</t>
  </si>
  <si>
    <t>20.920 lož+12*640el.en.</t>
  </si>
  <si>
    <t>28*160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</si>
</sst>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%"/>
    <numFmt numFmtId="185" formatCode="#,##0\ &quot;kn&quot;"/>
    <numFmt numFmtId="186" formatCode="[$-41A]d\.\ mmmm\ yyyy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5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4" fontId="0" fillId="0" borderId="0" xfId="0" applyNumberFormat="1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4" fontId="0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/>
      <protection locked="0"/>
    </xf>
    <xf numFmtId="4" fontId="5" fillId="33" borderId="0" xfId="0" applyNumberFormat="1" applyFont="1" applyFill="1" applyBorder="1" applyAlignment="1" applyProtection="1">
      <alignment vertical="center" wrapText="1"/>
      <protection locked="0"/>
    </xf>
    <xf numFmtId="0" fontId="0" fillId="33" borderId="0" xfId="0" applyFont="1" applyFill="1" applyBorder="1" applyAlignment="1" applyProtection="1">
      <alignment vertical="center"/>
      <protection locked="0"/>
    </xf>
    <xf numFmtId="0" fontId="0" fillId="33" borderId="0" xfId="0" applyFont="1" applyFill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4" fontId="4" fillId="0" borderId="0" xfId="0" applyNumberFormat="1" applyFont="1" applyAlignment="1" applyProtection="1">
      <alignment vertical="center" wrapText="1"/>
      <protection locked="0"/>
    </xf>
    <xf numFmtId="4" fontId="6" fillId="0" borderId="0" xfId="0" applyNumberFormat="1" applyFont="1" applyAlignment="1" applyProtection="1">
      <alignment vertical="center"/>
      <protection locked="0"/>
    </xf>
    <xf numFmtId="4" fontId="6" fillId="0" borderId="0" xfId="0" applyNumberFormat="1" applyFont="1" applyBorder="1" applyAlignment="1" applyProtection="1">
      <alignment vertical="center"/>
      <protection locked="0"/>
    </xf>
    <xf numFmtId="4" fontId="6" fillId="0" borderId="0" xfId="0" applyNumberFormat="1" applyFont="1" applyBorder="1" applyAlignment="1" applyProtection="1">
      <alignment horizontal="left" vertical="center" wrapText="1"/>
      <protection locked="0"/>
    </xf>
    <xf numFmtId="3" fontId="0" fillId="33" borderId="0" xfId="0" applyNumberFormat="1" applyFont="1" applyFill="1" applyBorder="1" applyAlignment="1" applyProtection="1">
      <alignment vertical="center"/>
      <protection locked="0"/>
    </xf>
    <xf numFmtId="3" fontId="6" fillId="33" borderId="10" xfId="0" applyNumberFormat="1" applyFont="1" applyFill="1" applyBorder="1" applyAlignment="1" applyProtection="1" quotePrefix="1">
      <alignment horizontal="left" vertical="center"/>
      <protection locked="0"/>
    </xf>
    <xf numFmtId="3" fontId="6" fillId="33" borderId="10" xfId="0" applyNumberFormat="1" applyFont="1" applyFill="1" applyBorder="1" applyAlignment="1" applyProtection="1" quotePrefix="1">
      <alignment horizontal="left" vertical="center" wrapText="1"/>
      <protection locked="0"/>
    </xf>
    <xf numFmtId="3" fontId="7" fillId="33" borderId="10" xfId="0" applyNumberFormat="1" applyFont="1" applyFill="1" applyBorder="1" applyAlignment="1" applyProtection="1">
      <alignment horizontal="right" vertical="center"/>
      <protection locked="0"/>
    </xf>
    <xf numFmtId="3" fontId="6" fillId="33" borderId="0" xfId="0" applyNumberFormat="1" applyFont="1" applyFill="1" applyBorder="1" applyAlignment="1" applyProtection="1">
      <alignment vertical="center"/>
      <protection locked="0"/>
    </xf>
    <xf numFmtId="4" fontId="6" fillId="33" borderId="0" xfId="0" applyNumberFormat="1" applyFont="1" applyFill="1" applyBorder="1" applyAlignment="1" applyProtection="1">
      <alignment horizontal="left" vertical="center" wrapText="1"/>
      <protection locked="0"/>
    </xf>
    <xf numFmtId="3" fontId="0" fillId="33" borderId="11" xfId="0" applyNumberFormat="1" applyFont="1" applyFill="1" applyBorder="1" applyAlignment="1" applyProtection="1">
      <alignment vertical="center"/>
      <protection locked="0"/>
    </xf>
    <xf numFmtId="3" fontId="0" fillId="33" borderId="11" xfId="0" applyNumberFormat="1" applyFont="1" applyFill="1" applyBorder="1" applyAlignment="1" applyProtection="1">
      <alignment vertical="center" wrapText="1"/>
      <protection locked="0"/>
    </xf>
    <xf numFmtId="3" fontId="0" fillId="33" borderId="12" xfId="0" applyNumberFormat="1" applyFont="1" applyFill="1" applyBorder="1" applyAlignment="1" applyProtection="1">
      <alignment vertical="center" wrapText="1"/>
      <protection locked="0"/>
    </xf>
    <xf numFmtId="3" fontId="0" fillId="33" borderId="12" xfId="0" applyNumberFormat="1" applyFont="1" applyFill="1" applyBorder="1" applyAlignment="1" applyProtection="1">
      <alignment vertical="center"/>
      <protection locked="0"/>
    </xf>
    <xf numFmtId="3" fontId="0" fillId="34" borderId="11" xfId="0" applyNumberFormat="1" applyFont="1" applyFill="1" applyBorder="1" applyAlignment="1" applyProtection="1">
      <alignment vertical="center"/>
      <protection/>
    </xf>
    <xf numFmtId="3" fontId="6" fillId="33" borderId="11" xfId="0" applyNumberFormat="1" applyFont="1" applyFill="1" applyBorder="1" applyAlignment="1" applyProtection="1" quotePrefix="1">
      <alignment horizontal="left" vertical="center" wrapText="1"/>
      <protection locked="0"/>
    </xf>
    <xf numFmtId="3" fontId="6" fillId="33" borderId="11" xfId="0" applyNumberFormat="1" applyFont="1" applyFill="1" applyBorder="1" applyAlignment="1" applyProtection="1">
      <alignment vertical="center"/>
      <protection locked="0"/>
    </xf>
    <xf numFmtId="3" fontId="0" fillId="33" borderId="0" xfId="0" applyNumberFormat="1" applyFont="1" applyFill="1" applyBorder="1" applyAlignment="1" applyProtection="1">
      <alignment vertical="center" wrapText="1"/>
      <protection locked="0"/>
    </xf>
    <xf numFmtId="4" fontId="0" fillId="33" borderId="11" xfId="0" applyNumberFormat="1" applyFont="1" applyFill="1" applyBorder="1" applyAlignment="1" applyProtection="1">
      <alignment vertical="center"/>
      <protection locked="0"/>
    </xf>
    <xf numFmtId="3" fontId="6" fillId="6" borderId="11" xfId="0" applyNumberFormat="1" applyFont="1" applyFill="1" applyBorder="1" applyAlignment="1" applyProtection="1" quotePrefix="1">
      <alignment horizontal="left" vertical="center"/>
      <protection locked="0"/>
    </xf>
    <xf numFmtId="3" fontId="6" fillId="6" borderId="11" xfId="0" applyNumberFormat="1" applyFont="1" applyFill="1" applyBorder="1" applyAlignment="1" applyProtection="1" quotePrefix="1">
      <alignment horizontal="left" vertical="center" wrapText="1"/>
      <protection locked="0"/>
    </xf>
    <xf numFmtId="4" fontId="6" fillId="6" borderId="1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3" fontId="6" fillId="0" borderId="0" xfId="0" applyNumberFormat="1" applyFont="1" applyBorder="1" applyAlignment="1" applyProtection="1">
      <alignment horizontal="center" vertical="center"/>
      <protection locked="0"/>
    </xf>
    <xf numFmtId="3" fontId="6" fillId="0" borderId="0" xfId="0" applyNumberFormat="1" applyFont="1" applyBorder="1" applyAlignment="1" applyProtection="1">
      <alignment vertical="center"/>
      <protection locked="0"/>
    </xf>
    <xf numFmtId="3" fontId="8" fillId="0" borderId="0" xfId="0" applyNumberFormat="1" applyFont="1" applyBorder="1" applyAlignment="1" applyProtection="1">
      <alignment vertical="center"/>
      <protection locked="0"/>
    </xf>
    <xf numFmtId="4" fontId="1" fillId="0" borderId="0" xfId="0" applyNumberFormat="1" applyFont="1" applyAlignment="1" applyProtection="1">
      <alignment horizontal="center" vertical="center" wrapText="1"/>
      <protection locked="0"/>
    </xf>
    <xf numFmtId="4" fontId="1" fillId="0" borderId="0" xfId="0" applyNumberFormat="1" applyFont="1" applyAlignment="1" applyProtection="1">
      <alignment vertical="center" wrapText="1"/>
      <protection locked="0"/>
    </xf>
    <xf numFmtId="4" fontId="1" fillId="35" borderId="0" xfId="0" applyNumberFormat="1" applyFont="1" applyFill="1" applyAlignment="1" applyProtection="1">
      <alignment vertical="center" wrapText="1"/>
      <protection locked="0"/>
    </xf>
    <xf numFmtId="3" fontId="6" fillId="26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13" borderId="13" xfId="0" applyFont="1" applyFill="1" applyBorder="1" applyAlignment="1" applyProtection="1">
      <alignment vertical="center"/>
      <protection locked="0"/>
    </xf>
    <xf numFmtId="0" fontId="0" fillId="13" borderId="14" xfId="0" applyFont="1" applyFill="1" applyBorder="1" applyAlignment="1" applyProtection="1">
      <alignment vertical="center" wrapText="1"/>
      <protection locked="0"/>
    </xf>
    <xf numFmtId="4" fontId="6" fillId="26" borderId="11" xfId="0" applyNumberFormat="1" applyFont="1" applyFill="1" applyBorder="1" applyAlignment="1" applyProtection="1">
      <alignment horizontal="left" vertical="center" wrapText="1"/>
      <protection locked="0"/>
    </xf>
    <xf numFmtId="3" fontId="0" fillId="33" borderId="15" xfId="0" applyNumberFormat="1" applyFont="1" applyFill="1" applyBorder="1" applyAlignment="1" applyProtection="1">
      <alignment horizontal="center" vertical="center"/>
      <protection locked="0"/>
    </xf>
    <xf numFmtId="3" fontId="0" fillId="33" borderId="16" xfId="0" applyNumberFormat="1" applyFont="1" applyFill="1" applyBorder="1" applyAlignment="1" applyProtection="1">
      <alignment horizontal="center" vertical="center"/>
      <protection locked="0"/>
    </xf>
    <xf numFmtId="4" fontId="6" fillId="36" borderId="17" xfId="0" applyNumberFormat="1" applyFont="1" applyFill="1" applyBorder="1" applyAlignment="1" applyProtection="1">
      <alignment horizontal="center" vertical="center" wrapText="1"/>
      <protection locked="0"/>
    </xf>
    <xf numFmtId="4" fontId="6" fillId="36" borderId="14" xfId="0" applyNumberFormat="1" applyFont="1" applyFill="1" applyBorder="1" applyAlignment="1" applyProtection="1">
      <alignment horizontal="center" vertical="center" wrapText="1"/>
      <protection locked="0"/>
    </xf>
    <xf numFmtId="3" fontId="0" fillId="34" borderId="15" xfId="0" applyNumberFormat="1" applyFont="1" applyFill="1" applyBorder="1" applyAlignment="1" applyProtection="1">
      <alignment horizontal="left" vertical="center"/>
      <protection locked="0"/>
    </xf>
    <xf numFmtId="3" fontId="0" fillId="34" borderId="16" xfId="0" applyNumberFormat="1" applyFont="1" applyFill="1" applyBorder="1" applyAlignment="1" applyProtection="1">
      <alignment horizontal="left" vertical="center"/>
      <protection locked="0"/>
    </xf>
    <xf numFmtId="3" fontId="6" fillId="33" borderId="15" xfId="0" applyNumberFormat="1" applyFont="1" applyFill="1" applyBorder="1" applyAlignment="1" applyProtection="1" quotePrefix="1">
      <alignment horizontal="left" vertical="center" wrapText="1"/>
      <protection locked="0"/>
    </xf>
    <xf numFmtId="3" fontId="6" fillId="33" borderId="16" xfId="0" applyNumberFormat="1" applyFont="1" applyFill="1" applyBorder="1" applyAlignment="1" applyProtection="1" quotePrefix="1">
      <alignment horizontal="left" vertical="center" wrapText="1"/>
      <protection locked="0"/>
    </xf>
    <xf numFmtId="4" fontId="6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6" fillId="37" borderId="11" xfId="0" applyNumberFormat="1" applyFont="1" applyFill="1" applyBorder="1" applyAlignment="1" applyProtection="1">
      <alignment horizontal="left" vertical="center"/>
      <protection locked="0"/>
    </xf>
    <xf numFmtId="4" fontId="6" fillId="26" borderId="15" xfId="0" applyNumberFormat="1" applyFont="1" applyFill="1" applyBorder="1" applyAlignment="1" applyProtection="1">
      <alignment horizontal="left" vertical="center"/>
      <protection locked="0"/>
    </xf>
    <xf numFmtId="4" fontId="6" fillId="26" borderId="18" xfId="0" applyNumberFormat="1" applyFont="1" applyFill="1" applyBorder="1" applyAlignment="1" applyProtection="1">
      <alignment horizontal="left" vertical="center"/>
      <protection locked="0"/>
    </xf>
    <xf numFmtId="4" fontId="6" fillId="26" borderId="16" xfId="0" applyNumberFormat="1" applyFont="1" applyFill="1" applyBorder="1" applyAlignment="1" applyProtection="1">
      <alignment horizontal="left" vertical="center"/>
      <protection locked="0"/>
    </xf>
    <xf numFmtId="4" fontId="1" fillId="0" borderId="0" xfId="0" applyNumberFormat="1" applyFont="1" applyAlignment="1" applyProtection="1">
      <alignment horizontal="center" vertical="center" wrapText="1"/>
      <protection locked="0"/>
    </xf>
    <xf numFmtId="4" fontId="6" fillId="37" borderId="11" xfId="0" applyNumberFormat="1" applyFont="1" applyFill="1" applyBorder="1" applyAlignment="1" applyProtection="1">
      <alignment horizontal="left" vertical="center" wrapText="1"/>
      <protection locked="0"/>
    </xf>
    <xf numFmtId="3" fontId="26" fillId="33" borderId="11" xfId="0" applyNumberFormat="1" applyFont="1" applyFill="1" applyBorder="1" applyAlignment="1" applyProtection="1" quotePrefix="1">
      <alignment horizontal="left" vertical="center" wrapText="1"/>
      <protection locked="0"/>
    </xf>
    <xf numFmtId="3" fontId="26" fillId="33" borderId="0" xfId="0" applyNumberFormat="1" applyFont="1" applyFill="1" applyBorder="1" applyAlignment="1" applyProtection="1">
      <alignment vertical="center"/>
      <protection locked="0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4">
      <selection activeCell="G14" sqref="G14"/>
    </sheetView>
  </sheetViews>
  <sheetFormatPr defaultColWidth="9.140625" defaultRowHeight="12.75"/>
  <cols>
    <col min="1" max="1" width="6.28125" style="2" customWidth="1"/>
    <col min="2" max="2" width="43.57421875" style="31" customWidth="1"/>
    <col min="3" max="3" width="19.57421875" style="31" customWidth="1"/>
    <col min="4" max="4" width="20.421875" style="2" customWidth="1"/>
    <col min="5" max="5" width="23.140625" style="2" customWidth="1"/>
    <col min="6" max="6" width="4.8515625" style="2" customWidth="1"/>
    <col min="7" max="7" width="28.140625" style="2" customWidth="1"/>
    <col min="8" max="8" width="20.140625" style="2" customWidth="1"/>
    <col min="9" max="9" width="9.140625" style="2" customWidth="1"/>
    <col min="10" max="10" width="2.28125" style="8" customWidth="1"/>
    <col min="11" max="16384" width="9.140625" style="2" customWidth="1"/>
  </cols>
  <sheetData>
    <row r="1" spans="1:12" ht="24.75" customHeight="1" thickBot="1">
      <c r="A1" s="10"/>
      <c r="B1" s="10"/>
      <c r="C1" s="10"/>
      <c r="D1" s="45" t="s">
        <v>25</v>
      </c>
      <c r="E1" s="46"/>
      <c r="F1" s="10"/>
      <c r="G1" s="10"/>
      <c r="H1" s="10"/>
      <c r="I1" s="10"/>
      <c r="J1" s="10"/>
      <c r="K1" s="10"/>
      <c r="L1" s="1"/>
    </row>
    <row r="2" spans="1:12" ht="24.75" customHeight="1">
      <c r="A2" s="10"/>
      <c r="B2" s="10"/>
      <c r="C2" s="10"/>
      <c r="D2" s="11"/>
      <c r="E2" s="11"/>
      <c r="F2" s="10"/>
      <c r="G2" s="10"/>
      <c r="H2" s="10"/>
      <c r="I2" s="10"/>
      <c r="J2" s="10"/>
      <c r="K2" s="10"/>
      <c r="L2" s="1"/>
    </row>
    <row r="3" spans="1:12" s="4" customFormat="1" ht="24.75" customHeight="1">
      <c r="A3" s="57" t="s">
        <v>2</v>
      </c>
      <c r="B3" s="57"/>
      <c r="C3" s="52" t="s">
        <v>3</v>
      </c>
      <c r="D3" s="52"/>
      <c r="E3" s="52"/>
      <c r="F3" s="12"/>
      <c r="G3" s="12"/>
      <c r="H3" s="12"/>
      <c r="I3" s="12"/>
      <c r="J3" s="3"/>
      <c r="K3" s="3"/>
      <c r="L3" s="3"/>
    </row>
    <row r="4" spans="1:12" s="6" customFormat="1" ht="33.75" customHeight="1">
      <c r="A4" s="42" t="s">
        <v>6</v>
      </c>
      <c r="B4" s="42"/>
      <c r="C4" s="53" t="s">
        <v>1</v>
      </c>
      <c r="D4" s="54"/>
      <c r="E4" s="55"/>
      <c r="F4" s="12"/>
      <c r="G4" s="13"/>
      <c r="H4" s="13"/>
      <c r="I4" s="51"/>
      <c r="J4" s="51"/>
      <c r="K4" s="51"/>
      <c r="L4" s="5"/>
    </row>
    <row r="5" spans="1:11" s="7" customFormat="1" ht="13.5" customHeight="1">
      <c r="A5" s="14"/>
      <c r="B5" s="15"/>
      <c r="C5" s="15"/>
      <c r="D5" s="16" t="s">
        <v>15</v>
      </c>
      <c r="E5" s="17" t="s">
        <v>24</v>
      </c>
      <c r="I5" s="18"/>
      <c r="J5" s="5"/>
      <c r="K5" s="5"/>
    </row>
    <row r="6" spans="1:11" s="7" customFormat="1" ht="23.25" customHeight="1">
      <c r="A6" s="19">
        <v>1</v>
      </c>
      <c r="B6" s="20" t="s">
        <v>21</v>
      </c>
      <c r="C6" s="20">
        <v>443</v>
      </c>
      <c r="D6" s="19">
        <f>C6*32</f>
        <v>14176</v>
      </c>
      <c r="E6" s="20" t="s">
        <v>11</v>
      </c>
      <c r="I6" s="18"/>
      <c r="J6" s="5"/>
      <c r="K6" s="5"/>
    </row>
    <row r="7" spans="1:11" s="7" customFormat="1" ht="23.25" customHeight="1">
      <c r="A7" s="19">
        <v>2</v>
      </c>
      <c r="B7" s="20" t="s">
        <v>17</v>
      </c>
      <c r="C7" s="20">
        <v>23</v>
      </c>
      <c r="D7" s="19">
        <f>C7*790</f>
        <v>18170</v>
      </c>
      <c r="E7" s="20" t="s">
        <v>12</v>
      </c>
      <c r="I7" s="18"/>
      <c r="J7" s="5"/>
      <c r="K7" s="5"/>
    </row>
    <row r="8" spans="1:11" s="7" customFormat="1" ht="23.25" customHeight="1">
      <c r="A8" s="19">
        <v>3</v>
      </c>
      <c r="B8" s="20" t="s">
        <v>18</v>
      </c>
      <c r="C8" s="20"/>
      <c r="D8" s="19">
        <f>SUM(C8*1115)</f>
        <v>0</v>
      </c>
      <c r="E8" s="20" t="s">
        <v>13</v>
      </c>
      <c r="I8" s="18"/>
      <c r="J8" s="5"/>
      <c r="K8" s="5"/>
    </row>
    <row r="9" spans="1:11" s="7" customFormat="1" ht="23.25" customHeight="1">
      <c r="A9" s="19">
        <v>4</v>
      </c>
      <c r="B9" s="21" t="s">
        <v>19</v>
      </c>
      <c r="C9" s="21"/>
      <c r="D9" s="22">
        <f>SUM(C9*2389)</f>
        <v>0</v>
      </c>
      <c r="E9" s="21" t="s">
        <v>14</v>
      </c>
      <c r="I9" s="18"/>
      <c r="J9" s="5"/>
      <c r="K9" s="5"/>
    </row>
    <row r="10" spans="1:11" s="7" customFormat="1" ht="26.25" customHeight="1">
      <c r="A10" s="19">
        <v>5</v>
      </c>
      <c r="B10" s="47" t="s">
        <v>20</v>
      </c>
      <c r="C10" s="48"/>
      <c r="D10" s="23">
        <v>6211</v>
      </c>
      <c r="E10" s="20" t="s">
        <v>22</v>
      </c>
      <c r="I10" s="18"/>
      <c r="J10" s="5"/>
      <c r="K10" s="5"/>
    </row>
    <row r="11" spans="1:11" s="7" customFormat="1" ht="24.75" customHeight="1">
      <c r="A11" s="49" t="s">
        <v>0</v>
      </c>
      <c r="B11" s="50"/>
      <c r="C11" s="20"/>
      <c r="D11" s="25">
        <f>SUM(D6:D10)</f>
        <v>38557</v>
      </c>
      <c r="E11" s="26"/>
      <c r="I11" s="18"/>
      <c r="J11" s="5"/>
      <c r="K11" s="5"/>
    </row>
    <row r="12" spans="1:11" s="7" customFormat="1" ht="24.75" customHeight="1">
      <c r="A12" s="49" t="s">
        <v>7</v>
      </c>
      <c r="B12" s="50"/>
      <c r="C12" s="58" t="s">
        <v>26</v>
      </c>
      <c r="D12" s="27">
        <v>28600</v>
      </c>
      <c r="E12" s="17"/>
      <c r="I12" s="18"/>
      <c r="J12" s="5"/>
      <c r="K12" s="5"/>
    </row>
    <row r="13" spans="1:11" s="7" customFormat="1" ht="24.75" customHeight="1">
      <c r="A13" s="49" t="s">
        <v>8</v>
      </c>
      <c r="B13" s="50"/>
      <c r="C13" s="24">
        <v>0</v>
      </c>
      <c r="D13" s="27">
        <v>0</v>
      </c>
      <c r="E13" s="17"/>
      <c r="I13" s="18"/>
      <c r="J13" s="5"/>
      <c r="K13" s="5"/>
    </row>
    <row r="14" spans="1:11" s="7" customFormat="1" ht="24.75" customHeight="1">
      <c r="A14" s="49" t="s">
        <v>9</v>
      </c>
      <c r="B14" s="50"/>
      <c r="C14" s="24">
        <v>28</v>
      </c>
      <c r="D14" s="27">
        <f>C14*160</f>
        <v>4480</v>
      </c>
      <c r="E14" s="59" t="s">
        <v>27</v>
      </c>
      <c r="I14" s="18"/>
      <c r="J14" s="5"/>
      <c r="K14" s="5"/>
    </row>
    <row r="15" spans="1:11" s="7" customFormat="1" ht="34.5" customHeight="1">
      <c r="A15" s="28" t="s">
        <v>4</v>
      </c>
      <c r="B15" s="29"/>
      <c r="C15" s="29"/>
      <c r="D15" s="30">
        <f>SUM(D11:D14)</f>
        <v>71637</v>
      </c>
      <c r="E15" s="17"/>
      <c r="I15" s="18"/>
      <c r="J15" s="5"/>
      <c r="K15" s="5"/>
    </row>
    <row r="16" spans="4:10" ht="12.75" customHeight="1">
      <c r="D16" s="32"/>
      <c r="E16" s="33"/>
      <c r="F16" s="33"/>
      <c r="H16" s="34"/>
      <c r="I16" s="35"/>
      <c r="J16" s="2"/>
    </row>
    <row r="17" spans="5:10" ht="12.75" customHeight="1">
      <c r="E17" s="8"/>
      <c r="F17" s="8"/>
      <c r="G17" s="56"/>
      <c r="H17" s="56"/>
      <c r="I17" s="56"/>
      <c r="J17" s="2"/>
    </row>
    <row r="18" spans="1:10" ht="29.25" customHeight="1">
      <c r="A18" s="42" t="s">
        <v>10</v>
      </c>
      <c r="B18" s="42"/>
      <c r="C18" s="39" t="s">
        <v>23</v>
      </c>
      <c r="D18" s="42" t="s">
        <v>16</v>
      </c>
      <c r="E18" s="42"/>
      <c r="J18" s="2"/>
    </row>
    <row r="19" spans="1:10" ht="27" customHeight="1">
      <c r="A19" s="6"/>
      <c r="B19" s="6"/>
      <c r="C19" s="20">
        <v>23</v>
      </c>
      <c r="D19" s="43">
        <f>SUM(C19*200)</f>
        <v>4600</v>
      </c>
      <c r="E19" s="44"/>
      <c r="J19" s="2"/>
    </row>
    <row r="20" ht="12.75" customHeight="1">
      <c r="J20" s="2"/>
    </row>
    <row r="21" ht="12.75" customHeight="1">
      <c r="J21" s="2"/>
    </row>
    <row r="22" spans="4:10" ht="12.75" customHeight="1" thickBot="1">
      <c r="D22" s="32"/>
      <c r="E22" s="32"/>
      <c r="J22" s="2"/>
    </row>
    <row r="23" spans="1:12" ht="24" customHeight="1" thickBot="1">
      <c r="A23" s="40" t="s">
        <v>5</v>
      </c>
      <c r="B23" s="41"/>
      <c r="J23" s="2"/>
      <c r="L23" s="37"/>
    </row>
    <row r="24" spans="10:12" ht="12" customHeight="1">
      <c r="J24" s="2"/>
      <c r="L24" s="37"/>
    </row>
    <row r="25" spans="1:12" s="7" customFormat="1" ht="12" customHeight="1">
      <c r="A25" s="2"/>
      <c r="B25" s="31"/>
      <c r="C25" s="31"/>
      <c r="D25" s="2"/>
      <c r="E25" s="2"/>
      <c r="F25" s="2"/>
      <c r="G25" s="2"/>
      <c r="H25" s="2"/>
      <c r="I25" s="2"/>
      <c r="J25" s="2"/>
      <c r="K25" s="2"/>
      <c r="L25" s="38"/>
    </row>
    <row r="26" spans="1:12" s="7" customFormat="1" ht="12" customHeight="1">
      <c r="A26" s="2"/>
      <c r="B26" s="31"/>
      <c r="C26" s="31"/>
      <c r="D26" s="2"/>
      <c r="E26" s="2"/>
      <c r="F26" s="2"/>
      <c r="G26" s="2"/>
      <c r="H26" s="2"/>
      <c r="I26" s="2"/>
      <c r="J26" s="8"/>
      <c r="K26" s="2"/>
      <c r="L26" s="38"/>
    </row>
    <row r="27" ht="18.75" customHeight="1">
      <c r="L27" s="37"/>
    </row>
    <row r="28" ht="13.5" customHeight="1">
      <c r="L28" s="37"/>
    </row>
    <row r="29" ht="13.5" customHeight="1">
      <c r="L29" s="37"/>
    </row>
    <row r="30" ht="13.5" customHeight="1">
      <c r="L30" s="37"/>
    </row>
    <row r="31" ht="21.75" customHeight="1">
      <c r="L31" s="37"/>
    </row>
    <row r="32" spans="10:12" ht="21.75" customHeight="1">
      <c r="J32" s="9"/>
      <c r="K32" s="36"/>
      <c r="L32" s="37"/>
    </row>
    <row r="33" ht="21.75" customHeight="1">
      <c r="L33" s="37"/>
    </row>
    <row r="34" ht="21.75" customHeight="1">
      <c r="L34" s="37"/>
    </row>
    <row r="35" ht="21.75" customHeight="1">
      <c r="L35" s="37"/>
    </row>
    <row r="36" ht="25.5" customHeight="1">
      <c r="L36" s="37"/>
    </row>
    <row r="42" ht="12.75" customHeight="1"/>
  </sheetData>
  <sheetProtection/>
  <mergeCells count="15">
    <mergeCell ref="I4:K4"/>
    <mergeCell ref="C3:E3"/>
    <mergeCell ref="C4:E4"/>
    <mergeCell ref="G17:I17"/>
    <mergeCell ref="A3:B3"/>
    <mergeCell ref="A4:B4"/>
    <mergeCell ref="A18:B18"/>
    <mergeCell ref="D18:E18"/>
    <mergeCell ref="D19:E19"/>
    <mergeCell ref="D1:E1"/>
    <mergeCell ref="B10:C10"/>
    <mergeCell ref="A11:B11"/>
    <mergeCell ref="A12:B12"/>
    <mergeCell ref="A13:B13"/>
    <mergeCell ref="A14:B14"/>
  </mergeCells>
  <printOptions/>
  <pageMargins left="0" right="0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Korisnik</cp:lastModifiedBy>
  <cp:lastPrinted>2023-09-26T10:29:10Z</cp:lastPrinted>
  <dcterms:created xsi:type="dcterms:W3CDTF">1996-10-14T23:33:28Z</dcterms:created>
  <dcterms:modified xsi:type="dcterms:W3CDTF">2023-09-26T20:53:12Z</dcterms:modified>
  <cp:category/>
  <cp:version/>
  <cp:contentType/>
  <cp:contentStatus/>
</cp:coreProperties>
</file>